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ვენტილაცია" sheetId="1" r:id="rId1"/>
    <sheet name="გათბობა-კონდიცირება" sheetId="2" r:id="rId2"/>
    <sheet name="კრებსიტი" sheetId="3" r:id="rId3"/>
  </sheets>
  <calcPr calcId="125725"/>
</workbook>
</file>

<file path=xl/calcChain.xml><?xml version="1.0" encoding="utf-8"?>
<calcChain xmlns="http://schemas.openxmlformats.org/spreadsheetml/2006/main">
  <c r="C3" i="3"/>
  <c r="C2"/>
  <c r="C4" l="1"/>
</calcChain>
</file>

<file path=xl/sharedStrings.xml><?xml version="1.0" encoding="utf-8"?>
<sst xmlns="http://schemas.openxmlformats.org/spreadsheetml/2006/main" count="195" uniqueCount="108">
  <si>
    <r>
      <t xml:space="preserve">1.0 centridanuli ventilatori </t>
    </r>
    <r>
      <rPr>
        <b/>
        <sz val="10"/>
        <rFont val="Arial"/>
        <family val="2"/>
        <charset val="204"/>
      </rPr>
      <t xml:space="preserve">L=4600 m3/h </t>
    </r>
    <r>
      <rPr>
        <sz val="10"/>
        <rFont val="AcadNusx"/>
      </rPr>
      <t xml:space="preserve">warmadobis da </t>
    </r>
    <r>
      <rPr>
        <b/>
        <sz val="10"/>
        <rFont val="Arial"/>
        <family val="2"/>
        <charset val="204"/>
      </rPr>
      <t>DP=450Pa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>statikuri wnevi</t>
    </r>
    <r>
      <rPr>
        <sz val="9"/>
        <rFont val="AcadNusx"/>
      </rPr>
      <t>თ</t>
    </r>
    <r>
      <rPr>
        <sz val="10"/>
        <rFont val="AcadNusx"/>
      </rPr>
      <t>.</t>
    </r>
    <r>
      <rPr>
        <b/>
        <sz val="10"/>
        <rFont val="AcadNusx"/>
      </rPr>
      <t xml:space="preserve"> </t>
    </r>
    <r>
      <rPr>
        <b/>
        <sz val="10"/>
        <color rgb="FF00B050"/>
        <rFont val="Arial"/>
        <family val="2"/>
        <charset val="204"/>
      </rPr>
      <t>Nel=4,2kW</t>
    </r>
  </si>
  <si>
    <r>
      <t xml:space="preserve">1.1 centridanuli ventilatori </t>
    </r>
    <r>
      <rPr>
        <b/>
        <sz val="10"/>
        <rFont val="Arial"/>
        <family val="2"/>
        <charset val="204"/>
      </rPr>
      <t xml:space="preserve">L=2400 m3/h </t>
    </r>
    <r>
      <rPr>
        <sz val="10"/>
        <rFont val="AcadNusx"/>
      </rPr>
      <t xml:space="preserve">warmadobis da </t>
    </r>
    <r>
      <rPr>
        <b/>
        <sz val="10"/>
        <rFont val="Arial"/>
        <family val="2"/>
        <charset val="204"/>
      </rPr>
      <t>DP=450Pa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>statikuri wnevi</t>
    </r>
    <r>
      <rPr>
        <sz val="9"/>
        <rFont val="AcadNusx"/>
      </rPr>
      <t xml:space="preserve">თ. </t>
    </r>
    <r>
      <rPr>
        <b/>
        <sz val="10"/>
        <color rgb="FF00B050"/>
        <rFont val="Arial"/>
        <family val="2"/>
        <charset val="204"/>
      </rPr>
      <t xml:space="preserve"> Nel=2,1kW</t>
    </r>
  </si>
  <si>
    <r>
      <t xml:space="preserve">1.2 haeris zedapiruli gamacivebeli </t>
    </r>
    <r>
      <rPr>
        <sz val="10"/>
        <color rgb="FF0000FF"/>
        <rFont val="Arial"/>
        <family val="2"/>
        <charset val="204"/>
      </rPr>
      <t xml:space="preserve"> </t>
    </r>
    <r>
      <rPr>
        <b/>
        <sz val="10"/>
        <color rgb="FF0000FF"/>
        <rFont val="Arial"/>
        <family val="2"/>
        <charset val="204"/>
      </rPr>
      <t>Qc=3</t>
    </r>
    <r>
      <rPr>
        <b/>
        <sz val="10"/>
        <color indexed="12"/>
        <rFont val="Arial"/>
        <family val="2"/>
        <charset val="204"/>
      </rPr>
      <t xml:space="preserve">0 kw,  DT=7-12oC, t1=38 oC. </t>
    </r>
  </si>
  <si>
    <r>
      <t>1.3 haeris gamaTbobeli kaloriferi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Q</t>
    </r>
    <r>
      <rPr>
        <sz val="10"/>
        <color rgb="FFFF0000"/>
        <rFont val="Arial"/>
        <family val="2"/>
        <charset val="204"/>
      </rPr>
      <t>=2</t>
    </r>
    <r>
      <rPr>
        <b/>
        <sz val="10"/>
        <color indexed="10"/>
        <rFont val="Arial"/>
        <family val="2"/>
        <charset val="204"/>
      </rPr>
      <t>5 kw,DT=80-60oC, t1= -8 oC.</t>
    </r>
  </si>
  <si>
    <r>
      <t xml:space="preserve">1.4 xmaur damxSobi </t>
    </r>
    <r>
      <rPr>
        <b/>
        <sz val="10"/>
        <rFont val="Arial"/>
        <family val="2"/>
        <charset val="204"/>
      </rPr>
      <t>L=1.0 m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>sigrZis.</t>
    </r>
  </si>
  <si>
    <t>1.6 rekuperatoris bloki</t>
  </si>
  <si>
    <r>
      <rPr>
        <sz val="11"/>
        <rFont val="AcadNusx"/>
      </rPr>
      <t>foladis moTuTiebuli haersatari</t>
    </r>
    <r>
      <rPr>
        <sz val="11"/>
        <rFont val="Acad m"/>
      </rPr>
      <t xml:space="preserve"> </t>
    </r>
    <r>
      <rPr>
        <b/>
        <sz val="11"/>
        <rFont val="Acad m"/>
      </rPr>
      <t>b=0,55mm</t>
    </r>
  </si>
  <si>
    <t>მ2</t>
  </si>
  <si>
    <t>gamwovi saventilacio sistema.</t>
  </si>
  <si>
    <r>
      <t xml:space="preserve">#1 gamwovi ventilatori  </t>
    </r>
    <r>
      <rPr>
        <b/>
        <sz val="10"/>
        <rFont val="Arial"/>
        <family val="2"/>
        <charset val="204"/>
      </rPr>
      <t>L=200 m3/h</t>
    </r>
    <r>
      <rPr>
        <sz val="10"/>
        <rFont val="AcadNusx"/>
      </rPr>
      <t xml:space="preserve"> warmadobiT da </t>
    </r>
    <r>
      <rPr>
        <b/>
        <sz val="10"/>
        <rFont val="Arial"/>
        <family val="2"/>
        <charset val="204"/>
      </rPr>
      <t xml:space="preserve">DP=150Pa </t>
    </r>
    <r>
      <rPr>
        <sz val="10"/>
        <rFont val="AcadNusx"/>
      </rPr>
      <t>statikuri wneviT. xmaur damxSobi</t>
    </r>
    <r>
      <rPr>
        <b/>
        <sz val="10"/>
        <rFont val="Arial"/>
        <family val="2"/>
        <charset val="204"/>
      </rPr>
      <t xml:space="preserve"> L=0,6 m </t>
    </r>
    <r>
      <rPr>
        <sz val="10"/>
        <rFont val="AcadNusx"/>
      </rPr>
      <t xml:space="preserve">sigrZis.  </t>
    </r>
    <r>
      <rPr>
        <b/>
        <sz val="10"/>
        <color rgb="FF00B050"/>
        <rFont val="Arial"/>
        <family val="2"/>
        <charset val="204"/>
      </rPr>
      <t>Nel=0,12kW</t>
    </r>
  </si>
  <si>
    <t>ცალი</t>
  </si>
  <si>
    <r>
      <t xml:space="preserve">#2 gamwovi ventilatori  </t>
    </r>
    <r>
      <rPr>
        <b/>
        <sz val="10"/>
        <rFont val="Arial"/>
        <family val="2"/>
        <charset val="204"/>
      </rPr>
      <t>L=300 m3/h</t>
    </r>
    <r>
      <rPr>
        <sz val="10"/>
        <rFont val="AcadNusx"/>
      </rPr>
      <t xml:space="preserve"> warmadobiT da </t>
    </r>
    <r>
      <rPr>
        <b/>
        <sz val="10"/>
        <rFont val="Arial"/>
        <family val="2"/>
        <charset val="204"/>
      </rPr>
      <t xml:space="preserve">DP=150Pa </t>
    </r>
    <r>
      <rPr>
        <sz val="10"/>
        <rFont val="AcadNusx"/>
      </rPr>
      <t>statikuri wneviT. xmaur damxSobi</t>
    </r>
    <r>
      <rPr>
        <b/>
        <sz val="10"/>
        <rFont val="Arial"/>
        <family val="2"/>
        <charset val="204"/>
      </rPr>
      <t xml:space="preserve"> L=0,6 m </t>
    </r>
    <r>
      <rPr>
        <sz val="10"/>
        <rFont val="AcadNusx"/>
      </rPr>
      <t xml:space="preserve">sigrZis.  </t>
    </r>
    <r>
      <rPr>
        <b/>
        <sz val="10"/>
        <color rgb="FF00B050"/>
        <rFont val="Arial"/>
        <family val="2"/>
        <charset val="204"/>
      </rPr>
      <t>Nel = 0,17kW</t>
    </r>
  </si>
  <si>
    <r>
      <rPr>
        <sz val="11"/>
        <rFont val="AcadNusx"/>
      </rPr>
      <t xml:space="preserve">gofrirenuli იზოლირებული mili </t>
    </r>
    <r>
      <rPr>
        <sz val="11"/>
        <rFont val="Acad m"/>
      </rPr>
      <t xml:space="preserve"> </t>
    </r>
    <r>
      <rPr>
        <b/>
        <sz val="11"/>
        <rFont val="Acad m"/>
      </rPr>
      <t>d=150</t>
    </r>
  </si>
  <si>
    <t>მეტრი</t>
  </si>
  <si>
    <r>
      <t xml:space="preserve">ფენკოილის რეცირკულაციის ცხაურა  </t>
    </r>
    <r>
      <rPr>
        <b/>
        <sz val="11"/>
        <rFont val="AcadMtavr"/>
      </rPr>
      <t>595X595მმ</t>
    </r>
  </si>
  <si>
    <r>
      <t xml:space="preserve">გამწოვი დიფუზორი  </t>
    </r>
    <r>
      <rPr>
        <b/>
        <sz val="11"/>
        <rFont val="AcadMtavr"/>
      </rPr>
      <t>∅125</t>
    </r>
  </si>
  <si>
    <t>haermimRebi gisosi 600X400</t>
  </si>
  <si>
    <t>haermimRebi gisosi 500X400</t>
  </si>
  <si>
    <t>haermimRebi gisosi 200X200</t>
  </si>
  <si>
    <t>haermimRebi gisosi 250X250</t>
  </si>
  <si>
    <t>დასახელება</t>
  </si>
  <si>
    <t>განზ.</t>
  </si>
  <si>
    <r>
      <t xml:space="preserve">ბუნებრივ აირზე მომუშავე kedlis ქვაბი </t>
    </r>
    <r>
      <rPr>
        <b/>
        <sz val="11"/>
        <color rgb="FFFF0000"/>
        <rFont val="Arial"/>
        <family val="2"/>
        <charset val="204"/>
      </rPr>
      <t xml:space="preserve">Q=32kw 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rgb="FF00B050"/>
        <rFont val="Arial"/>
        <family val="2"/>
        <charset val="204"/>
      </rPr>
      <t>Nel. = 0,145kW</t>
    </r>
  </si>
  <si>
    <r>
      <t xml:space="preserve">ტუმბო G=6,3 m3/h  H=7.0m  </t>
    </r>
    <r>
      <rPr>
        <b/>
        <sz val="11"/>
        <color rgb="FF00B050"/>
        <rFont val="Arial"/>
        <family val="2"/>
        <charset val="204"/>
      </rPr>
      <t>Nel. = 0,39kW</t>
    </r>
  </si>
  <si>
    <r>
      <t xml:space="preserve">ტუმბო G=25.0m³/h H=12,0m  </t>
    </r>
    <r>
      <rPr>
        <b/>
        <sz val="11"/>
        <color rgb="FF00B050"/>
        <rFont val="Arial"/>
        <family val="2"/>
        <charset val="204"/>
      </rPr>
      <t>Nel. = 1,5kW</t>
    </r>
  </si>
  <si>
    <r>
      <t xml:space="preserve">safarToebeli avzi </t>
    </r>
    <r>
      <rPr>
        <b/>
        <sz val="11"/>
        <rFont val="Arial"/>
        <family val="2"/>
        <charset val="204"/>
      </rPr>
      <t>V=300L</t>
    </r>
  </si>
  <si>
    <t>საბალანსო ვენტილი  Ø50</t>
  </si>
  <si>
    <t>საბალანსო ვენტილი  Ø75</t>
  </si>
  <si>
    <t>საბალანსო ვენტილი  Ø110</t>
  </si>
  <si>
    <t>ჰაერგამშვები</t>
  </si>
  <si>
    <t>ფილტრი  Ø110</t>
  </si>
  <si>
    <t>მილი პოლიპროპილენის ალუმინის ფოლგით Ø25</t>
  </si>
  <si>
    <t>მილი პოლიპროპილენის ალუმინის ფოლგით Ø32</t>
  </si>
  <si>
    <t>მილი პოლიპროპილენის ალუმინის ფოლგით Ø40</t>
  </si>
  <si>
    <t>მილი პოლიპროპილენის ალუმინის ფოლგით Ø50</t>
  </si>
  <si>
    <t>მილი პოლიპროპილენის ალუმინის ფოლგით Ø63</t>
  </si>
  <si>
    <t>მილი პოლიპროპილენის ალუმინის ფოლგით Ø75</t>
  </si>
  <si>
    <t>მილი პოლიპროპილენის ალუმინის ფოლგით  Ø 110</t>
  </si>
  <si>
    <t>მილი ფოლადის Ø 127/4</t>
  </si>
  <si>
    <r>
      <rPr>
        <sz val="11"/>
        <rFont val="AcadNusx"/>
      </rPr>
      <t xml:space="preserve">drenaJis </t>
    </r>
    <r>
      <rPr>
        <sz val="11"/>
        <rFont val="Arial"/>
        <family val="2"/>
        <charset val="204"/>
      </rPr>
      <t>მილი Ø 25</t>
    </r>
  </si>
  <si>
    <t>იზოლაციაØ25</t>
  </si>
  <si>
    <t>იზოლაცია Ø32</t>
  </si>
  <si>
    <t>იზოლაცია Ø40</t>
  </si>
  <si>
    <t>იზოლაცია Ø50</t>
  </si>
  <si>
    <t>იზოლაცია Ø63</t>
  </si>
  <si>
    <t>იზოლაცია Ø75</t>
  </si>
  <si>
    <t>იზოლაცია Ø 110</t>
  </si>
  <si>
    <t>იზოლაცია Ø 127/4</t>
  </si>
  <si>
    <t>ფიტინგები  მილების ღირებულების 35%</t>
  </si>
  <si>
    <t>კომპლ</t>
  </si>
  <si>
    <r>
      <t xml:space="preserve">sakvamle mili </t>
    </r>
    <r>
      <rPr>
        <sz val="11"/>
        <rFont val="Times New Roman"/>
        <family val="1"/>
      </rPr>
      <t xml:space="preserve"> D</t>
    </r>
    <r>
      <rPr>
        <sz val="11"/>
        <rFont val="AcadNusx"/>
      </rPr>
      <t xml:space="preserve">=200mm იზოლაციით    </t>
    </r>
  </si>
  <si>
    <t>რაოდ.</t>
  </si>
  <si>
    <t>ganz.</t>
  </si>
  <si>
    <t>raod.</t>
  </si>
  <si>
    <t>kompl</t>
  </si>
  <si>
    <t>სამაგრი და დამხმარე მასალა</t>
  </si>
  <si>
    <r>
      <t>მოდინებითი დიფუზორი "</t>
    </r>
    <r>
      <rPr>
        <sz val="11"/>
        <rFont val="Calibri"/>
        <family val="2"/>
        <charset val="204"/>
        <scheme val="minor"/>
      </rPr>
      <t>Kvadra"</t>
    </r>
    <r>
      <rPr>
        <sz val="11"/>
        <rFont val="AcadMtavr"/>
      </rPr>
      <t xml:space="preserve"> (მარეგულირებელი შიბერით)  </t>
    </r>
    <r>
      <rPr>
        <b/>
        <sz val="11"/>
        <rFont val="Arial"/>
        <family val="2"/>
        <charset val="204"/>
      </rPr>
      <t xml:space="preserve">250X250 </t>
    </r>
  </si>
  <si>
    <t>დამხმარე მასალა</t>
  </si>
  <si>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AcadNusx"/>
      </rPr>
      <t>Cileri (</t>
    </r>
    <r>
      <rPr>
        <sz val="11"/>
        <rFont val="Calibri"/>
        <family val="2"/>
        <charset val="204"/>
        <scheme val="minor"/>
      </rPr>
      <t>Air cooled chiller) ჰიდრომოდულით (ბაკი- აკუმულატორით ტევადობით 800L)</t>
    </r>
    <r>
      <rPr>
        <sz val="11"/>
        <rFont val="AcadNusx"/>
      </rPr>
      <t xml:space="preserve"> </t>
    </r>
    <r>
      <rPr>
        <sz val="11"/>
        <rFont val="Arial"/>
        <family val="2"/>
        <charset val="204"/>
      </rPr>
      <t xml:space="preserve"> </t>
    </r>
    <r>
      <rPr>
        <sz val="11"/>
        <rFont val="AcadMtavr"/>
      </rPr>
      <t xml:space="preserve">romlis energetukuli maCvenebelia </t>
    </r>
    <r>
      <rPr>
        <sz val="11"/>
        <color rgb="FF0000FF"/>
        <rFont val="AcadMtavr"/>
      </rPr>
      <t>Q</t>
    </r>
    <r>
      <rPr>
        <b/>
        <sz val="11"/>
        <color rgb="FF0000FF"/>
        <rFont val="Arial"/>
        <family val="2"/>
        <charset val="204"/>
      </rPr>
      <t xml:space="preserve">Qcool=150kw </t>
    </r>
    <r>
      <rPr>
        <b/>
        <sz val="11"/>
        <rFont val="AcadMtavr"/>
      </rPr>
      <t xml:space="preserve"> </t>
    </r>
    <r>
      <rPr>
        <sz val="11"/>
        <rFont val="AcadMtavr"/>
      </rPr>
      <t>sicivis simZlavre</t>
    </r>
    <r>
      <rPr>
        <sz val="11"/>
        <rFont val="Arial"/>
        <family val="2"/>
        <charset val="204"/>
      </rPr>
      <t xml:space="preserve"> t=+38ºC </t>
    </r>
    <r>
      <rPr>
        <sz val="11"/>
        <rFont val="AcadMtavr"/>
      </rPr>
      <t xml:space="preserve">zafxulis  gare temperaturebis dros.  </t>
    </r>
    <r>
      <rPr>
        <b/>
        <sz val="11"/>
        <color rgb="FF00B050"/>
        <rFont val="Arial"/>
        <family val="2"/>
        <charset val="204"/>
      </rPr>
      <t>Nel.=68kW</t>
    </r>
  </si>
  <si>
    <t>ერთ. ფასი</t>
  </si>
  <si>
    <t>ჯამი</t>
  </si>
  <si>
    <t>ხელფასი</t>
  </si>
  <si>
    <t>სულ</t>
  </si>
  <si>
    <t>modinebiTi saventilacio sistema</t>
  </si>
  <si>
    <t>ვენტილი Ø 75</t>
  </si>
  <si>
    <r>
      <t xml:space="preserve">არხული ფანკოილი     გაციება Qc=2,0კვტ,  გათბობა Qh=2,9კვტ  </t>
    </r>
    <r>
      <rPr>
        <b/>
        <sz val="11"/>
        <color rgb="FF00B050"/>
        <rFont val="Arial"/>
        <family val="2"/>
        <charset val="204"/>
      </rPr>
      <t>Nel = 90W</t>
    </r>
  </si>
  <si>
    <r>
      <t xml:space="preserve">არხული ფანკოილი     გაციება Qc=3.0კვტ, გათბობა Qh=4,3კვტ   </t>
    </r>
    <r>
      <rPr>
        <b/>
        <sz val="11"/>
        <color rgb="FF00B050"/>
        <rFont val="Arial"/>
        <family val="2"/>
        <charset val="204"/>
      </rPr>
      <t>Nel. = 103W</t>
    </r>
  </si>
  <si>
    <r>
      <t xml:space="preserve">არხული ფანკოილი     გაციება Qc=4,0კვტ  Qh=5,8კვტ </t>
    </r>
    <r>
      <rPr>
        <b/>
        <sz val="11"/>
        <color rgb="FF00B050"/>
        <rFont val="Arial"/>
        <family val="2"/>
        <charset val="204"/>
      </rPr>
      <t>Nel. = 125W</t>
    </r>
  </si>
  <si>
    <r>
      <t xml:space="preserve">არხული ფანკოილი     გაციება Qc=6.0კვტ  Qh=8,4კვტ </t>
    </r>
    <r>
      <rPr>
        <b/>
        <sz val="11"/>
        <color rgb="FF00B050"/>
        <rFont val="Arial"/>
        <family val="2"/>
        <charset val="204"/>
      </rPr>
      <t>Nel. = 170W</t>
    </r>
  </si>
  <si>
    <t>ორმილოვანი ფანკოილი  არხული ტიპის, უკორპუსო, ფილტრით G2, თავისუფალი წნევით 80პა, სამსვლიანი ვენტილით და კედლის ტიპის სამსიჩქარიანი მართვის პანელით - თერმოსტატით, მათ შორის:</t>
  </si>
  <si>
    <t>დღგ 18%</t>
  </si>
  <si>
    <t>სულ, ჯამი, ლარი</t>
  </si>
  <si>
    <r>
      <t xml:space="preserve">არხული მარეგულირებელი დამპერი </t>
    </r>
    <r>
      <rPr>
        <b/>
        <sz val="11"/>
        <rFont val="AcadMtavr"/>
      </rPr>
      <t>600X300</t>
    </r>
  </si>
  <si>
    <r>
      <t xml:space="preserve">მარეგულირებელი დამპერი </t>
    </r>
    <r>
      <rPr>
        <b/>
        <sz val="11"/>
        <rFont val="AcadMtavr"/>
      </rPr>
      <t>250X250</t>
    </r>
  </si>
  <si>
    <r>
      <t xml:space="preserve">მარეგულირებელი დამპერი </t>
    </r>
    <r>
      <rPr>
        <b/>
        <sz val="11"/>
        <rFont val="AcadMtavr"/>
      </rPr>
      <t>500X300</t>
    </r>
  </si>
  <si>
    <r>
      <t xml:space="preserve">მარეგულირებელი დამპერი </t>
    </r>
    <r>
      <rPr>
        <b/>
        <sz val="11"/>
        <rFont val="AcadMtavr"/>
      </rPr>
      <t>450X200</t>
    </r>
  </si>
  <si>
    <r>
      <t xml:space="preserve">მარეგულირებელი დამპერი </t>
    </r>
    <r>
      <rPr>
        <b/>
        <sz val="11"/>
        <rFont val="AcadMtavr"/>
      </rPr>
      <t>250X200</t>
    </r>
  </si>
  <si>
    <r>
      <t xml:space="preserve">1.5 haeris filtri ჯიბისებური </t>
    </r>
    <r>
      <rPr>
        <sz val="10"/>
        <rFont val="Arial"/>
        <family val="2"/>
        <charset val="204"/>
      </rPr>
      <t xml:space="preserve">F5 </t>
    </r>
    <r>
      <rPr>
        <sz val="10"/>
        <rFont val="AcadNusx"/>
      </rPr>
      <t>klasis gamwmendiT</t>
    </r>
  </si>
  <si>
    <r>
      <t>AHU</t>
    </r>
    <r>
      <rPr>
        <b/>
        <sz val="11"/>
        <color rgb="FF0000FF"/>
        <rFont val="Calibri"/>
        <family val="2"/>
        <charset val="204"/>
        <scheme val="minor"/>
      </rPr>
      <t>AHU-1 -</t>
    </r>
    <r>
      <rPr>
        <sz val="11"/>
        <rFont val="AcadNusx"/>
      </rPr>
      <t xml:space="preserve">modinebiT-gamwovi rekuperaciuli saventilacio danadgari </t>
    </r>
    <r>
      <rPr>
        <b/>
        <sz val="12"/>
        <color rgb="FF005EA4"/>
        <rFont val="Arial"/>
        <family val="2"/>
        <charset val="204"/>
      </rPr>
      <t>L=</t>
    </r>
    <r>
      <rPr>
        <b/>
        <sz val="11"/>
        <color rgb="FF005EA4"/>
        <rFont val="Arial"/>
        <family val="2"/>
        <charset val="204"/>
      </rPr>
      <t xml:space="preserve">4600m3/h  </t>
    </r>
    <r>
      <rPr>
        <sz val="11"/>
        <rFont val="AcadNusx"/>
      </rPr>
      <t xml:space="preserve">warmadobis, aRWurvili სრული avtomatikiT  maT Soris: </t>
    </r>
  </si>
  <si>
    <t>1.7 მართვის პანელი მიკროკონტროლერის ბაზაზე, სამსვლიანი ვენტილები სერვოძრავებით,  ტემპერატურული და დიფერენციალური წნევის სენსორები</t>
  </si>
  <si>
    <r>
      <t>მასალა ჰაერსატარის თბოიზოლაციისთვის  β=10მმ.; λ=0,05</t>
    </r>
    <r>
      <rPr>
        <sz val="10"/>
        <rFont val="Calibri"/>
        <family val="2"/>
        <charset val="204"/>
        <scheme val="minor"/>
      </rPr>
      <t>wt</t>
    </r>
    <r>
      <rPr>
        <sz val="10"/>
        <rFont val="AcadNusx"/>
      </rPr>
      <t>/</t>
    </r>
    <r>
      <rPr>
        <sz val="10"/>
        <rFont val="Calibri"/>
        <family val="2"/>
        <charset val="204"/>
        <scheme val="minor"/>
      </rPr>
      <t>m</t>
    </r>
    <r>
      <rPr>
        <sz val="10"/>
        <rFont val="AcadNusx"/>
      </rPr>
      <t>˚С</t>
    </r>
  </si>
  <si>
    <t>ჰაერსატარი მოთუთიებული ფოლადის ფურცლისაგან β=0,55მმ</t>
  </si>
  <si>
    <t>გათბობის  კოლექტორი  d=150mm, L= 1,2m</t>
  </si>
  <si>
    <r>
      <t xml:space="preserve">safarToebeli avzi </t>
    </r>
    <r>
      <rPr>
        <b/>
        <sz val="11"/>
        <rFont val="Arial"/>
        <family val="2"/>
        <charset val="204"/>
      </rPr>
      <t>V=100L</t>
    </r>
  </si>
  <si>
    <r>
      <rPr>
        <sz val="11"/>
        <color theme="1"/>
        <rFont val="AcadNusx"/>
      </rPr>
      <t xml:space="preserve">sacirkulacio </t>
    </r>
    <r>
      <rPr>
        <sz val="11"/>
        <color theme="1"/>
        <rFont val="Arial"/>
        <family val="2"/>
        <charset val="204"/>
      </rPr>
      <t xml:space="preserve">ტუმბო G=1,2 m3/h H=4.0m  </t>
    </r>
    <r>
      <rPr>
        <b/>
        <sz val="11"/>
        <color rgb="FF00B050"/>
        <rFont val="Arial"/>
        <family val="2"/>
        <charset val="204"/>
      </rPr>
      <t>Nel. = 90W</t>
    </r>
  </si>
  <si>
    <t>Termohidravlikuri moduli</t>
  </si>
  <si>
    <t>სფერული ვენტილი Ø25</t>
  </si>
  <si>
    <t>სფერული ვენტილი Ø32</t>
  </si>
  <si>
    <t>სფერული ვენტილი Ø 25</t>
  </si>
  <si>
    <t>სფერული ვენტილი Ø 50</t>
  </si>
  <si>
    <t>ფილტრი  Ø125</t>
  </si>
  <si>
    <t>საბალანსო ვენტილი  Ø125</t>
  </si>
  <si>
    <t xml:space="preserve">თერმო/manometri </t>
  </si>
  <si>
    <t>უკუსარქველი ფრთიანი  Ø100</t>
  </si>
  <si>
    <t>უკუსარქველი ფრთიანი  Ø125</t>
  </si>
  <si>
    <t>საკვალთი დისკური საბრუნი Ø125</t>
  </si>
  <si>
    <t>საკვალთი დისკური საბრუნი Ø100</t>
  </si>
  <si>
    <t>ვენტილაციის სისტემა</t>
  </si>
  <si>
    <t>გათბობა-გაგრილების სისტემა</t>
  </si>
  <si>
    <t>გათბობა-კონდიცირება-ვენტილაციის სამუშაოების ღირებულება</t>
  </si>
  <si>
    <t xml:space="preserve">მოცულობითი ბოილერი 350 ლიტრიანი </t>
  </si>
  <si>
    <t>უსაფრთხოების კლაპანი 4 Bar</t>
  </si>
  <si>
    <t>ტრანსპორტი %</t>
  </si>
  <si>
    <t>ზედნადები ხარჯი %</t>
  </si>
  <si>
    <t>მოგება %</t>
  </si>
  <si>
    <t>ჯამი, ლარი</t>
  </si>
  <si>
    <t>ვენტილაციის სისტემის სპეციფიკაცია</t>
  </si>
  <si>
    <t xml:space="preserve"> gaTboba gagrilebis sistemis სპეციფიკაცია  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</si>
</sst>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scheme val="minor"/>
    </font>
    <font>
      <b/>
      <sz val="11"/>
      <color rgb="FF0000FF"/>
      <name val="AcadMtavr"/>
    </font>
    <font>
      <b/>
      <sz val="11"/>
      <name val="Arial"/>
      <family val="2"/>
      <charset val="204"/>
    </font>
    <font>
      <sz val="10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cadNusx"/>
    </font>
    <font>
      <b/>
      <sz val="10"/>
      <name val="AcadNusx"/>
    </font>
    <font>
      <b/>
      <sz val="10"/>
      <color rgb="FF00B05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Acad m"/>
    </font>
    <font>
      <sz val="11"/>
      <name val="AcadNusx"/>
    </font>
    <font>
      <b/>
      <sz val="11"/>
      <name val="Acad m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name val="AcadMtavr"/>
    </font>
    <font>
      <b/>
      <sz val="11"/>
      <color rgb="FFFF0000"/>
      <name val="AcadMtavr"/>
    </font>
    <font>
      <sz val="11"/>
      <name val="AcadMtav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rgb="FF0000FF"/>
      <name val="AcadMtavr"/>
    </font>
    <font>
      <b/>
      <sz val="11"/>
      <color rgb="FF0000FF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Times New Roman"/>
      <family val="1"/>
    </font>
    <font>
      <sz val="11"/>
      <color theme="1"/>
      <name val="Arial"/>
      <family val="2"/>
      <charset val="204"/>
    </font>
    <font>
      <sz val="11"/>
      <color theme="1"/>
      <name val="AcadNusx"/>
    </font>
    <font>
      <sz val="10"/>
      <name val="Arial Cyr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sz val="12"/>
      <color rgb="FF005EA4"/>
      <name val="Arial"/>
      <family val="2"/>
      <charset val="204"/>
    </font>
    <font>
      <b/>
      <sz val="11"/>
      <color rgb="FF005EA4"/>
      <name val="Arial"/>
      <family val="2"/>
      <charset val="204"/>
    </font>
    <font>
      <sz val="10"/>
      <name val="AcadMtavr"/>
    </font>
    <font>
      <sz val="9"/>
      <color theme="1"/>
      <name val="Calibri"/>
      <family val="2"/>
      <scheme val="minor"/>
    </font>
    <font>
      <sz val="9"/>
      <color rgb="FF0000FF"/>
      <name val="AcadMtavr"/>
    </font>
    <font>
      <sz val="9"/>
      <name val="AcadMtavr"/>
    </font>
    <font>
      <sz val="9"/>
      <name val="Arial"/>
      <family val="2"/>
      <charset val="204"/>
    </font>
    <font>
      <sz val="10"/>
      <color theme="1"/>
      <name val="AcadNusx"/>
    </font>
    <font>
      <b/>
      <sz val="10"/>
      <color rgb="FF0000FF"/>
      <name val="AcadMtavr"/>
    </font>
    <font>
      <sz val="11"/>
      <color theme="1"/>
      <name val="Calibri"/>
      <family val="2"/>
      <charset val="204"/>
      <scheme val="minor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Arial"/>
      <family val="2"/>
      <charset val="204"/>
    </font>
    <font>
      <b/>
      <sz val="12"/>
      <name val="AcadNusx"/>
    </font>
    <font>
      <sz val="11"/>
      <color theme="1"/>
      <name val="AcadMtav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8" fillId="0" borderId="0" xfId="0" applyFont="1"/>
    <xf numFmtId="0" fontId="3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5" fillId="0" borderId="3" xfId="0" applyNumberFormat="1" applyFont="1" applyFill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3" fontId="45" fillId="0" borderId="3" xfId="0" applyNumberFormat="1" applyFont="1" applyFill="1" applyBorder="1" applyAlignment="1">
      <alignment horizontal="center" vertical="center" wrapText="1"/>
    </xf>
    <xf numFmtId="0" fontId="45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Border="1"/>
    <xf numFmtId="0" fontId="40" fillId="0" borderId="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center" vertical="center" wrapText="1"/>
    </xf>
    <xf numFmtId="3" fontId="47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49" fillId="0" borderId="3" xfId="0" applyFont="1" applyBorder="1" applyAlignment="1">
      <alignment horizontal="center" vertical="center"/>
    </xf>
    <xf numFmtId="3" fontId="50" fillId="0" borderId="3" xfId="0" applyNumberFormat="1" applyFont="1" applyBorder="1" applyAlignment="1">
      <alignment horizontal="center" vertical="center"/>
    </xf>
    <xf numFmtId="3" fontId="51" fillId="2" borderId="3" xfId="0" applyNumberFormat="1" applyFont="1" applyFill="1" applyBorder="1" applyAlignment="1">
      <alignment horizontal="center" vertical="center"/>
    </xf>
    <xf numFmtId="0" fontId="31" fillId="0" borderId="3" xfId="0" applyFont="1" applyBorder="1"/>
    <xf numFmtId="0" fontId="24" fillId="0" borderId="0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E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L4" sqref="L4"/>
    </sheetView>
  </sheetViews>
  <sheetFormatPr defaultRowHeight="15"/>
  <cols>
    <col min="1" max="1" width="5.140625" style="17" customWidth="1"/>
    <col min="2" max="2" width="41.42578125" customWidth="1"/>
    <col min="3" max="3" width="19.28515625" customWidth="1"/>
    <col min="4" max="4" width="14.7109375" customWidth="1"/>
    <col min="5" max="5" width="18.42578125" style="35" customWidth="1"/>
    <col min="6" max="6" width="10.140625" style="35" customWidth="1"/>
    <col min="7" max="7" width="14.85546875" style="35" customWidth="1"/>
    <col min="8" max="8" width="11.7109375" style="35" customWidth="1"/>
    <col min="9" max="9" width="16" style="35" customWidth="1"/>
  </cols>
  <sheetData>
    <row r="1" spans="1:14" ht="34.5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51"/>
      <c r="K1" s="51"/>
      <c r="L1" s="51"/>
      <c r="M1" s="51"/>
      <c r="N1" s="51"/>
    </row>
    <row r="2" spans="1:14" ht="21" customHeight="1">
      <c r="A2" s="71" t="s">
        <v>63</v>
      </c>
      <c r="B2" s="72"/>
      <c r="C2" s="72"/>
      <c r="D2" s="72"/>
      <c r="E2" s="72"/>
      <c r="F2" s="72"/>
      <c r="G2" s="72"/>
      <c r="H2" s="72"/>
      <c r="I2" s="73"/>
    </row>
    <row r="3" spans="1:14" ht="21.75" customHeight="1">
      <c r="A3" s="36"/>
      <c r="B3" s="37"/>
      <c r="C3" s="38" t="s">
        <v>52</v>
      </c>
      <c r="D3" s="39" t="s">
        <v>53</v>
      </c>
      <c r="E3" s="19" t="s">
        <v>59</v>
      </c>
      <c r="F3" s="19" t="s">
        <v>60</v>
      </c>
      <c r="G3" s="19" t="s">
        <v>61</v>
      </c>
      <c r="H3" s="19" t="s">
        <v>60</v>
      </c>
      <c r="I3" s="19" t="s">
        <v>62</v>
      </c>
    </row>
    <row r="4" spans="1:14" ht="87.75" customHeight="1">
      <c r="A4" s="23">
        <v>1</v>
      </c>
      <c r="B4" s="20" t="s">
        <v>78</v>
      </c>
      <c r="C4" s="33" t="s">
        <v>54</v>
      </c>
      <c r="D4" s="34">
        <v>1</v>
      </c>
      <c r="E4" s="19"/>
      <c r="F4" s="19"/>
      <c r="G4" s="19"/>
      <c r="H4" s="19"/>
      <c r="I4" s="19"/>
    </row>
    <row r="5" spans="1:14" ht="48" customHeight="1">
      <c r="A5" s="74"/>
      <c r="B5" s="21" t="s">
        <v>0</v>
      </c>
      <c r="C5" s="24" t="s">
        <v>10</v>
      </c>
      <c r="D5" s="1">
        <v>1</v>
      </c>
      <c r="E5" s="19"/>
      <c r="F5" s="19"/>
      <c r="G5" s="19"/>
      <c r="H5" s="19"/>
      <c r="I5" s="19"/>
    </row>
    <row r="6" spans="1:14" ht="48.75" customHeight="1">
      <c r="A6" s="74"/>
      <c r="B6" s="22" t="s">
        <v>1</v>
      </c>
      <c r="C6" s="25" t="s">
        <v>10</v>
      </c>
      <c r="D6" s="1">
        <v>1</v>
      </c>
      <c r="E6" s="19"/>
      <c r="F6" s="19"/>
      <c r="G6" s="19"/>
      <c r="H6" s="19"/>
      <c r="I6" s="19"/>
    </row>
    <row r="7" spans="1:14" ht="26.25">
      <c r="A7" s="74"/>
      <c r="B7" s="22" t="s">
        <v>2</v>
      </c>
      <c r="C7" s="25" t="s">
        <v>10</v>
      </c>
      <c r="D7" s="1">
        <v>1</v>
      </c>
      <c r="E7" s="19"/>
      <c r="F7" s="19"/>
      <c r="G7" s="19"/>
      <c r="H7" s="19"/>
      <c r="I7" s="19"/>
    </row>
    <row r="8" spans="1:14" ht="26.25">
      <c r="A8" s="74"/>
      <c r="B8" s="22" t="s">
        <v>3</v>
      </c>
      <c r="C8" s="25" t="s">
        <v>10</v>
      </c>
      <c r="D8" s="1">
        <v>1</v>
      </c>
      <c r="E8" s="19"/>
      <c r="F8" s="19"/>
      <c r="G8" s="19"/>
      <c r="H8" s="19"/>
      <c r="I8" s="19"/>
    </row>
    <row r="9" spans="1:14" ht="18" customHeight="1">
      <c r="A9" s="74"/>
      <c r="B9" s="22" t="s">
        <v>4</v>
      </c>
      <c r="C9" s="25" t="s">
        <v>10</v>
      </c>
      <c r="D9" s="1">
        <v>2</v>
      </c>
      <c r="E9" s="19"/>
      <c r="F9" s="19"/>
      <c r="G9" s="19"/>
      <c r="H9" s="19"/>
      <c r="I9" s="19"/>
    </row>
    <row r="10" spans="1:14" ht="33" customHeight="1">
      <c r="A10" s="74"/>
      <c r="B10" s="22" t="s">
        <v>77</v>
      </c>
      <c r="C10" s="25" t="s">
        <v>10</v>
      </c>
      <c r="D10" s="1">
        <v>1</v>
      </c>
      <c r="E10" s="19"/>
      <c r="F10" s="19"/>
      <c r="G10" s="19"/>
      <c r="H10" s="19"/>
      <c r="I10" s="19"/>
    </row>
    <row r="11" spans="1:14" ht="18" customHeight="1">
      <c r="A11" s="74"/>
      <c r="B11" s="22" t="s">
        <v>5</v>
      </c>
      <c r="C11" s="25" t="s">
        <v>10</v>
      </c>
      <c r="D11" s="1">
        <v>1</v>
      </c>
      <c r="E11" s="19"/>
      <c r="F11" s="19"/>
      <c r="G11" s="19"/>
      <c r="H11" s="19"/>
      <c r="I11" s="19"/>
    </row>
    <row r="12" spans="1:14" ht="61.5" customHeight="1">
      <c r="A12" s="41"/>
      <c r="B12" s="50" t="s">
        <v>79</v>
      </c>
      <c r="C12" s="25" t="s">
        <v>49</v>
      </c>
      <c r="D12" s="1">
        <v>1</v>
      </c>
      <c r="E12" s="19"/>
      <c r="F12" s="19"/>
      <c r="G12" s="19"/>
      <c r="H12" s="19"/>
      <c r="I12" s="19"/>
    </row>
    <row r="13" spans="1:14" ht="33.75" customHeight="1">
      <c r="A13" s="16">
        <v>2</v>
      </c>
      <c r="B13" s="59" t="s">
        <v>81</v>
      </c>
      <c r="C13" s="26" t="s">
        <v>7</v>
      </c>
      <c r="D13" s="5">
        <v>180</v>
      </c>
      <c r="E13" s="19"/>
      <c r="F13" s="19"/>
      <c r="G13" s="19"/>
      <c r="H13" s="19"/>
      <c r="I13" s="19"/>
    </row>
    <row r="14" spans="1:14" ht="30.75" customHeight="1">
      <c r="A14" s="15">
        <v>3</v>
      </c>
      <c r="B14" s="59" t="s">
        <v>80</v>
      </c>
      <c r="C14" s="26" t="s">
        <v>7</v>
      </c>
      <c r="D14" s="1">
        <v>180</v>
      </c>
      <c r="E14" s="19"/>
      <c r="F14" s="19"/>
      <c r="G14" s="19"/>
      <c r="H14" s="19"/>
      <c r="I14" s="19"/>
    </row>
    <row r="15" spans="1:14" ht="34.5" customHeight="1">
      <c r="A15" s="15">
        <v>4</v>
      </c>
      <c r="B15" s="53" t="s">
        <v>56</v>
      </c>
      <c r="C15" s="54" t="s">
        <v>10</v>
      </c>
      <c r="D15" s="55">
        <v>100</v>
      </c>
      <c r="E15" s="56"/>
      <c r="F15" s="56"/>
      <c r="G15" s="56"/>
      <c r="H15" s="56"/>
      <c r="I15" s="56"/>
    </row>
    <row r="16" spans="1:14" ht="25.5" customHeight="1">
      <c r="A16" s="52"/>
      <c r="B16" s="75" t="s">
        <v>8</v>
      </c>
      <c r="C16" s="76"/>
      <c r="D16" s="76"/>
      <c r="E16" s="76"/>
      <c r="F16" s="76"/>
      <c r="G16" s="76"/>
      <c r="H16" s="76"/>
      <c r="I16" s="77"/>
    </row>
    <row r="17" spans="1:9" ht="53.25">
      <c r="A17" s="16">
        <v>1</v>
      </c>
      <c r="B17" s="57" t="s">
        <v>9</v>
      </c>
      <c r="C17" s="24" t="s">
        <v>10</v>
      </c>
      <c r="D17" s="58">
        <v>1</v>
      </c>
      <c r="E17" s="40"/>
      <c r="F17" s="40"/>
      <c r="G17" s="40"/>
      <c r="H17" s="40"/>
      <c r="I17" s="40"/>
    </row>
    <row r="18" spans="1:9" ht="53.25">
      <c r="A18" s="16">
        <v>2</v>
      </c>
      <c r="B18" s="4" t="s">
        <v>11</v>
      </c>
      <c r="C18" s="25" t="s">
        <v>10</v>
      </c>
      <c r="D18" s="1">
        <v>1</v>
      </c>
      <c r="E18" s="19"/>
      <c r="F18" s="19"/>
      <c r="G18" s="19"/>
      <c r="H18" s="19"/>
      <c r="I18" s="19"/>
    </row>
    <row r="19" spans="1:9" ht="30.75">
      <c r="A19" s="16">
        <v>3</v>
      </c>
      <c r="B19" s="2" t="s">
        <v>6</v>
      </c>
      <c r="C19" s="26" t="s">
        <v>7</v>
      </c>
      <c r="D19" s="5">
        <v>110</v>
      </c>
      <c r="E19" s="19"/>
      <c r="F19" s="19"/>
      <c r="G19" s="19"/>
      <c r="H19" s="19"/>
      <c r="I19" s="19"/>
    </row>
    <row r="20" spans="1:9" ht="30.75">
      <c r="A20" s="16">
        <v>4</v>
      </c>
      <c r="B20" s="2" t="s">
        <v>12</v>
      </c>
      <c r="C20" s="27" t="s">
        <v>13</v>
      </c>
      <c r="D20" s="6">
        <v>200</v>
      </c>
      <c r="E20" s="19"/>
      <c r="F20" s="19"/>
      <c r="G20" s="19"/>
      <c r="H20" s="19"/>
      <c r="I20" s="19"/>
    </row>
    <row r="21" spans="1:9" ht="28.5">
      <c r="A21" s="16">
        <v>5</v>
      </c>
      <c r="B21" s="7" t="s">
        <v>14</v>
      </c>
      <c r="C21" s="27" t="s">
        <v>10</v>
      </c>
      <c r="D21" s="5">
        <v>86</v>
      </c>
      <c r="E21" s="19"/>
      <c r="F21" s="19"/>
      <c r="G21" s="19"/>
      <c r="H21" s="19"/>
      <c r="I21" s="19"/>
    </row>
    <row r="22" spans="1:9" ht="19.5" customHeight="1">
      <c r="A22" s="16">
        <v>6</v>
      </c>
      <c r="B22" s="7" t="s">
        <v>15</v>
      </c>
      <c r="C22" s="27" t="s">
        <v>10</v>
      </c>
      <c r="D22" s="5">
        <v>6</v>
      </c>
      <c r="E22" s="19"/>
      <c r="F22" s="19"/>
      <c r="G22" s="19"/>
      <c r="H22" s="19"/>
      <c r="I22" s="19"/>
    </row>
    <row r="23" spans="1:9" ht="28.5">
      <c r="A23" s="16">
        <v>7</v>
      </c>
      <c r="B23" s="7" t="s">
        <v>72</v>
      </c>
      <c r="C23" s="27" t="s">
        <v>10</v>
      </c>
      <c r="D23" s="5">
        <v>1</v>
      </c>
      <c r="E23" s="19"/>
      <c r="F23" s="19"/>
      <c r="G23" s="19"/>
      <c r="H23" s="19"/>
      <c r="I23" s="19"/>
    </row>
    <row r="24" spans="1:9" ht="19.5" customHeight="1">
      <c r="A24" s="16">
        <v>8</v>
      </c>
      <c r="B24" s="49" t="s">
        <v>73</v>
      </c>
      <c r="C24" s="27" t="s">
        <v>10</v>
      </c>
      <c r="D24" s="5">
        <v>1</v>
      </c>
      <c r="E24" s="19"/>
      <c r="F24" s="19"/>
      <c r="G24" s="19"/>
      <c r="H24" s="19"/>
      <c r="I24" s="19"/>
    </row>
    <row r="25" spans="1:9" ht="16.5" customHeight="1">
      <c r="A25" s="16">
        <v>9</v>
      </c>
      <c r="B25" s="49" t="s">
        <v>74</v>
      </c>
      <c r="C25" s="27" t="s">
        <v>10</v>
      </c>
      <c r="D25" s="5">
        <v>1</v>
      </c>
      <c r="E25" s="19"/>
      <c r="F25" s="19"/>
      <c r="G25" s="19"/>
      <c r="H25" s="19"/>
      <c r="I25" s="19"/>
    </row>
    <row r="26" spans="1:9" ht="18" customHeight="1">
      <c r="A26" s="16">
        <v>10</v>
      </c>
      <c r="B26" s="49" t="s">
        <v>75</v>
      </c>
      <c r="C26" s="27" t="s">
        <v>10</v>
      </c>
      <c r="D26" s="5">
        <v>1</v>
      </c>
      <c r="E26" s="19"/>
      <c r="F26" s="19"/>
      <c r="G26" s="19"/>
      <c r="H26" s="19"/>
      <c r="I26" s="19"/>
    </row>
    <row r="27" spans="1:9" ht="18.75" customHeight="1">
      <c r="A27" s="16">
        <v>11</v>
      </c>
      <c r="B27" s="49" t="s">
        <v>76</v>
      </c>
      <c r="C27" s="27" t="s">
        <v>10</v>
      </c>
      <c r="D27" s="5">
        <v>1</v>
      </c>
      <c r="E27" s="19"/>
      <c r="F27" s="19"/>
      <c r="G27" s="19"/>
      <c r="H27" s="19"/>
      <c r="I27" s="19"/>
    </row>
    <row r="28" spans="1:9">
      <c r="A28" s="16">
        <v>12</v>
      </c>
      <c r="B28" s="7" t="s">
        <v>16</v>
      </c>
      <c r="C28" s="27" t="s">
        <v>10</v>
      </c>
      <c r="D28" s="5">
        <v>1</v>
      </c>
      <c r="E28" s="19"/>
      <c r="F28" s="19"/>
      <c r="G28" s="19"/>
      <c r="H28" s="19"/>
      <c r="I28" s="19"/>
    </row>
    <row r="29" spans="1:9">
      <c r="A29" s="16">
        <v>13</v>
      </c>
      <c r="B29" s="7" t="s">
        <v>17</v>
      </c>
      <c r="C29" s="27" t="s">
        <v>10</v>
      </c>
      <c r="D29" s="5">
        <v>1</v>
      </c>
      <c r="E29" s="19"/>
      <c r="F29" s="19"/>
      <c r="G29" s="19"/>
      <c r="H29" s="19"/>
      <c r="I29" s="19"/>
    </row>
    <row r="30" spans="1:9">
      <c r="A30" s="16">
        <v>14</v>
      </c>
      <c r="B30" s="7" t="s">
        <v>18</v>
      </c>
      <c r="C30" s="27" t="s">
        <v>10</v>
      </c>
      <c r="D30" s="5">
        <v>1</v>
      </c>
      <c r="E30" s="19"/>
      <c r="F30" s="19"/>
      <c r="G30" s="19"/>
      <c r="H30" s="19"/>
      <c r="I30" s="19"/>
    </row>
    <row r="31" spans="1:9">
      <c r="A31" s="16">
        <v>15</v>
      </c>
      <c r="B31" s="7" t="s">
        <v>19</v>
      </c>
      <c r="C31" s="27" t="s">
        <v>10</v>
      </c>
      <c r="D31" s="5">
        <v>1</v>
      </c>
      <c r="E31" s="19"/>
      <c r="F31" s="19"/>
      <c r="G31" s="19"/>
      <c r="H31" s="19"/>
      <c r="I31" s="19"/>
    </row>
    <row r="32" spans="1:9" ht="19.5" customHeight="1">
      <c r="A32" s="18">
        <v>16</v>
      </c>
      <c r="B32" s="29" t="s">
        <v>55</v>
      </c>
      <c r="C32" s="28" t="s">
        <v>49</v>
      </c>
      <c r="D32" s="19">
        <v>1</v>
      </c>
      <c r="E32" s="19"/>
      <c r="F32" s="19"/>
      <c r="G32" s="19"/>
      <c r="H32" s="19"/>
      <c r="I32" s="19"/>
    </row>
    <row r="33" spans="1:9" ht="18">
      <c r="A33" s="18">
        <v>17</v>
      </c>
      <c r="B33" s="43" t="s">
        <v>105</v>
      </c>
      <c r="C33" s="44"/>
      <c r="D33" s="44"/>
      <c r="E33" s="44"/>
      <c r="F33" s="43"/>
      <c r="G33" s="44"/>
      <c r="H33" s="43"/>
      <c r="I33" s="45"/>
    </row>
  </sheetData>
  <mergeCells count="4">
    <mergeCell ref="A1:I1"/>
    <mergeCell ref="A2:I2"/>
    <mergeCell ref="A5:A11"/>
    <mergeCell ref="B16:I16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>
      <selection activeCell="M8" sqref="M8"/>
    </sheetView>
  </sheetViews>
  <sheetFormatPr defaultRowHeight="15"/>
  <cols>
    <col min="1" max="1" width="5.140625" customWidth="1"/>
    <col min="2" max="2" width="55.7109375" customWidth="1"/>
    <col min="3" max="3" width="14" customWidth="1"/>
    <col min="4" max="4" width="13.5703125" style="48" customWidth="1"/>
    <col min="5" max="5" width="13.5703125" customWidth="1"/>
    <col min="6" max="6" width="16.140625" style="35" customWidth="1"/>
    <col min="7" max="7" width="15.85546875" style="35" customWidth="1"/>
    <col min="8" max="8" width="20" style="35" customWidth="1"/>
    <col min="9" max="9" width="15.28515625" style="35" customWidth="1"/>
  </cols>
  <sheetData>
    <row r="2" spans="1:9" ht="39" customHeight="1">
      <c r="A2" s="47"/>
      <c r="B2" s="78" t="s">
        <v>107</v>
      </c>
      <c r="C2" s="79"/>
      <c r="D2" s="79"/>
      <c r="E2" s="79"/>
      <c r="F2" s="79"/>
      <c r="G2" s="79"/>
      <c r="H2" s="79"/>
      <c r="I2" s="80"/>
    </row>
    <row r="3" spans="1:9" ht="27.75" customHeight="1">
      <c r="A3" s="47"/>
      <c r="B3" s="31" t="s">
        <v>20</v>
      </c>
      <c r="C3" s="32" t="s">
        <v>51</v>
      </c>
      <c r="D3" s="32" t="s">
        <v>21</v>
      </c>
      <c r="E3" s="42" t="s">
        <v>59</v>
      </c>
      <c r="F3" s="40" t="s">
        <v>60</v>
      </c>
      <c r="G3" s="40" t="s">
        <v>61</v>
      </c>
      <c r="H3" s="40" t="s">
        <v>60</v>
      </c>
      <c r="I3" s="40" t="s">
        <v>62</v>
      </c>
    </row>
    <row r="4" spans="1:9" ht="82.5" customHeight="1">
      <c r="A4" s="47"/>
      <c r="B4" s="8" t="s">
        <v>58</v>
      </c>
      <c r="C4" s="9">
        <v>1</v>
      </c>
      <c r="D4" s="9" t="s">
        <v>10</v>
      </c>
      <c r="E4" s="60"/>
      <c r="F4" s="61"/>
      <c r="G4" s="61"/>
      <c r="H4" s="61"/>
      <c r="I4" s="61"/>
    </row>
    <row r="5" spans="1:9" ht="30.75">
      <c r="A5" s="47"/>
      <c r="B5" s="10" t="s">
        <v>22</v>
      </c>
      <c r="C5" s="9">
        <v>5</v>
      </c>
      <c r="D5" s="9" t="s">
        <v>49</v>
      </c>
      <c r="E5" s="60"/>
      <c r="F5" s="61"/>
      <c r="G5" s="61"/>
      <c r="H5" s="61"/>
      <c r="I5" s="61"/>
    </row>
    <row r="6" spans="1:9" ht="19.5" customHeight="1">
      <c r="A6" s="47"/>
      <c r="B6" s="10" t="s">
        <v>50</v>
      </c>
      <c r="C6" s="9">
        <v>10</v>
      </c>
      <c r="D6" s="9" t="s">
        <v>13</v>
      </c>
      <c r="E6" s="9"/>
      <c r="F6" s="61"/>
      <c r="G6" s="61"/>
      <c r="H6" s="61"/>
      <c r="I6" s="61"/>
    </row>
    <row r="7" spans="1:9" ht="28.5" customHeight="1">
      <c r="A7" s="47"/>
      <c r="B7" s="11" t="s">
        <v>84</v>
      </c>
      <c r="C7" s="9">
        <v>1</v>
      </c>
      <c r="D7" s="9" t="s">
        <v>10</v>
      </c>
      <c r="E7" s="9"/>
      <c r="F7" s="61"/>
      <c r="G7" s="61"/>
      <c r="H7" s="61"/>
      <c r="I7" s="61"/>
    </row>
    <row r="8" spans="1:9" ht="17.25" customHeight="1">
      <c r="A8" s="47"/>
      <c r="B8" s="11" t="s">
        <v>23</v>
      </c>
      <c r="C8" s="9">
        <v>1</v>
      </c>
      <c r="D8" s="9" t="s">
        <v>10</v>
      </c>
      <c r="E8" s="9"/>
      <c r="F8" s="61"/>
      <c r="G8" s="61"/>
      <c r="H8" s="61"/>
      <c r="I8" s="61"/>
    </row>
    <row r="9" spans="1:9">
      <c r="A9" s="47"/>
      <c r="B9" s="11" t="s">
        <v>24</v>
      </c>
      <c r="C9" s="9">
        <v>1</v>
      </c>
      <c r="D9" s="9" t="s">
        <v>10</v>
      </c>
      <c r="E9" s="9"/>
      <c r="F9" s="61"/>
      <c r="G9" s="61"/>
      <c r="H9" s="61"/>
      <c r="I9" s="61"/>
    </row>
    <row r="10" spans="1:9">
      <c r="A10" s="47"/>
      <c r="B10" s="8" t="s">
        <v>82</v>
      </c>
      <c r="C10" s="9">
        <v>2</v>
      </c>
      <c r="D10" s="9" t="s">
        <v>10</v>
      </c>
      <c r="E10" s="9"/>
      <c r="F10" s="61"/>
      <c r="G10" s="61"/>
      <c r="H10" s="61"/>
      <c r="I10" s="61"/>
    </row>
    <row r="11" spans="1:9" ht="15.75">
      <c r="A11" s="47"/>
      <c r="B11" s="65" t="s">
        <v>85</v>
      </c>
      <c r="C11" s="9">
        <v>1</v>
      </c>
      <c r="D11" s="9" t="s">
        <v>49</v>
      </c>
      <c r="E11" s="9"/>
      <c r="F11" s="61"/>
      <c r="G11" s="61"/>
      <c r="H11" s="61"/>
      <c r="I11" s="61"/>
    </row>
    <row r="12" spans="1:9" ht="15.75">
      <c r="A12" s="47"/>
      <c r="B12" s="65" t="s">
        <v>100</v>
      </c>
      <c r="C12" s="9">
        <v>1</v>
      </c>
      <c r="D12" s="9" t="s">
        <v>49</v>
      </c>
      <c r="E12" s="9"/>
      <c r="F12" s="61"/>
      <c r="G12" s="61"/>
      <c r="H12" s="61"/>
      <c r="I12" s="61"/>
    </row>
    <row r="13" spans="1:9" ht="15.75">
      <c r="A13" s="47"/>
      <c r="B13" s="10" t="s">
        <v>92</v>
      </c>
      <c r="C13" s="12">
        <v>4</v>
      </c>
      <c r="D13" s="5" t="s">
        <v>10</v>
      </c>
      <c r="E13" s="5"/>
      <c r="F13" s="61"/>
      <c r="G13" s="61"/>
      <c r="H13" s="61"/>
      <c r="I13" s="61"/>
    </row>
    <row r="14" spans="1:9" ht="15.75">
      <c r="A14" s="47"/>
      <c r="B14" s="10" t="s">
        <v>25</v>
      </c>
      <c r="C14" s="12">
        <v>1</v>
      </c>
      <c r="D14" s="5" t="s">
        <v>10</v>
      </c>
      <c r="E14" s="5"/>
      <c r="F14" s="61"/>
      <c r="G14" s="61"/>
      <c r="H14" s="61"/>
      <c r="I14" s="61"/>
    </row>
    <row r="15" spans="1:9" ht="15.75">
      <c r="A15" s="47"/>
      <c r="B15" s="10" t="s">
        <v>83</v>
      </c>
      <c r="C15" s="12">
        <v>1</v>
      </c>
      <c r="D15" s="5" t="s">
        <v>10</v>
      </c>
      <c r="E15" s="5"/>
      <c r="F15" s="61"/>
      <c r="G15" s="61"/>
      <c r="H15" s="61"/>
      <c r="I15" s="61"/>
    </row>
    <row r="16" spans="1:9">
      <c r="A16" s="47"/>
      <c r="B16" s="8" t="s">
        <v>26</v>
      </c>
      <c r="C16" s="13">
        <v>3</v>
      </c>
      <c r="D16" s="5" t="s">
        <v>10</v>
      </c>
      <c r="E16" s="5"/>
      <c r="F16" s="61"/>
      <c r="G16" s="61"/>
      <c r="H16" s="61"/>
      <c r="I16" s="61"/>
    </row>
    <row r="17" spans="1:9">
      <c r="A17" s="47"/>
      <c r="B17" s="8" t="s">
        <v>27</v>
      </c>
      <c r="C17" s="13">
        <v>2</v>
      </c>
      <c r="D17" s="5" t="s">
        <v>10</v>
      </c>
      <c r="E17" s="5"/>
      <c r="F17" s="61"/>
      <c r="G17" s="61"/>
      <c r="H17" s="61"/>
      <c r="I17" s="61"/>
    </row>
    <row r="18" spans="1:9">
      <c r="A18" s="47"/>
      <c r="B18" s="8" t="s">
        <v>28</v>
      </c>
      <c r="C18" s="13">
        <v>1</v>
      </c>
      <c r="D18" s="5" t="s">
        <v>10</v>
      </c>
      <c r="E18" s="5"/>
      <c r="F18" s="61"/>
      <c r="G18" s="61"/>
      <c r="H18" s="61"/>
      <c r="I18" s="61"/>
    </row>
    <row r="19" spans="1:9">
      <c r="A19" s="47"/>
      <c r="B19" s="8" t="s">
        <v>91</v>
      </c>
      <c r="C19" s="13">
        <v>1</v>
      </c>
      <c r="D19" s="5" t="s">
        <v>10</v>
      </c>
      <c r="E19" s="5"/>
      <c r="F19" s="61"/>
      <c r="G19" s="61"/>
      <c r="H19" s="61"/>
      <c r="I19" s="61"/>
    </row>
    <row r="20" spans="1:9">
      <c r="A20" s="47"/>
      <c r="B20" s="14" t="s">
        <v>29</v>
      </c>
      <c r="C20" s="13">
        <v>4</v>
      </c>
      <c r="D20" s="5" t="s">
        <v>10</v>
      </c>
      <c r="E20" s="5"/>
      <c r="F20" s="61"/>
      <c r="G20" s="61"/>
      <c r="H20" s="61"/>
      <c r="I20" s="61"/>
    </row>
    <row r="21" spans="1:9">
      <c r="A21" s="47"/>
      <c r="B21" s="14" t="s">
        <v>101</v>
      </c>
      <c r="C21" s="13">
        <v>2</v>
      </c>
      <c r="D21" s="5" t="s">
        <v>10</v>
      </c>
      <c r="E21" s="5"/>
      <c r="F21" s="61"/>
      <c r="G21" s="61"/>
      <c r="H21" s="61"/>
      <c r="I21" s="61"/>
    </row>
    <row r="22" spans="1:9">
      <c r="A22" s="47"/>
      <c r="B22" s="8" t="s">
        <v>90</v>
      </c>
      <c r="C22" s="13">
        <v>1</v>
      </c>
      <c r="D22" s="5" t="s">
        <v>10</v>
      </c>
      <c r="E22" s="5"/>
      <c r="F22" s="61"/>
      <c r="G22" s="61"/>
      <c r="H22" s="61"/>
      <c r="I22" s="61"/>
    </row>
    <row r="23" spans="1:9">
      <c r="A23" s="47"/>
      <c r="B23" s="8" t="s">
        <v>30</v>
      </c>
      <c r="C23" s="13">
        <v>1</v>
      </c>
      <c r="D23" s="5" t="s">
        <v>10</v>
      </c>
      <c r="E23" s="5"/>
      <c r="F23" s="61"/>
      <c r="G23" s="61"/>
      <c r="H23" s="61"/>
      <c r="I23" s="61"/>
    </row>
    <row r="24" spans="1:9">
      <c r="A24" s="47"/>
      <c r="B24" s="8" t="s">
        <v>93</v>
      </c>
      <c r="C24" s="13">
        <v>1</v>
      </c>
      <c r="D24" s="5" t="s">
        <v>10</v>
      </c>
      <c r="E24" s="5"/>
      <c r="F24" s="61"/>
      <c r="G24" s="61"/>
      <c r="H24" s="61"/>
      <c r="I24" s="61"/>
    </row>
    <row r="25" spans="1:9">
      <c r="A25" s="47"/>
      <c r="B25" s="8" t="s">
        <v>94</v>
      </c>
      <c r="C25" s="13">
        <v>1</v>
      </c>
      <c r="D25" s="5" t="s">
        <v>10</v>
      </c>
      <c r="E25" s="5"/>
      <c r="F25" s="61"/>
      <c r="G25" s="61"/>
      <c r="H25" s="61"/>
      <c r="I25" s="61"/>
    </row>
    <row r="26" spans="1:9">
      <c r="A26" s="47"/>
      <c r="B26" s="8" t="s">
        <v>86</v>
      </c>
      <c r="C26" s="13">
        <v>8</v>
      </c>
      <c r="D26" s="5" t="s">
        <v>10</v>
      </c>
      <c r="E26" s="5"/>
      <c r="F26" s="61"/>
      <c r="G26" s="61"/>
      <c r="H26" s="61"/>
      <c r="I26" s="61"/>
    </row>
    <row r="27" spans="1:9">
      <c r="A27" s="47"/>
      <c r="B27" s="8" t="s">
        <v>87</v>
      </c>
      <c r="C27" s="13">
        <v>10</v>
      </c>
      <c r="D27" s="5" t="s">
        <v>10</v>
      </c>
      <c r="E27" s="5"/>
      <c r="F27" s="61"/>
      <c r="G27" s="61"/>
      <c r="H27" s="61"/>
      <c r="I27" s="61"/>
    </row>
    <row r="28" spans="1:9">
      <c r="A28" s="47"/>
      <c r="B28" s="8" t="s">
        <v>96</v>
      </c>
      <c r="C28" s="13">
        <v>6</v>
      </c>
      <c r="D28" s="5" t="s">
        <v>10</v>
      </c>
      <c r="E28" s="5"/>
      <c r="F28" s="61"/>
      <c r="G28" s="61"/>
      <c r="H28" s="61"/>
      <c r="I28" s="61"/>
    </row>
    <row r="29" spans="1:9">
      <c r="A29" s="47"/>
      <c r="B29" s="8" t="s">
        <v>95</v>
      </c>
      <c r="C29" s="13">
        <v>6</v>
      </c>
      <c r="D29" s="5" t="s">
        <v>10</v>
      </c>
      <c r="E29" s="5"/>
      <c r="F29" s="61"/>
      <c r="G29" s="61"/>
      <c r="H29" s="61"/>
      <c r="I29" s="61"/>
    </row>
    <row r="30" spans="1:9">
      <c r="A30" s="47"/>
      <c r="B30" s="8" t="s">
        <v>31</v>
      </c>
      <c r="C30" s="13">
        <v>220</v>
      </c>
      <c r="D30" s="5" t="s">
        <v>13</v>
      </c>
      <c r="E30" s="5"/>
      <c r="F30" s="61"/>
      <c r="G30" s="61"/>
      <c r="H30" s="61"/>
      <c r="I30" s="61"/>
    </row>
    <row r="31" spans="1:9">
      <c r="A31" s="47"/>
      <c r="B31" s="8" t="s">
        <v>32</v>
      </c>
      <c r="C31" s="13">
        <v>26</v>
      </c>
      <c r="D31" s="5" t="s">
        <v>13</v>
      </c>
      <c r="E31" s="5"/>
      <c r="F31" s="61"/>
      <c r="G31" s="61"/>
      <c r="H31" s="61"/>
      <c r="I31" s="61"/>
    </row>
    <row r="32" spans="1:9">
      <c r="A32" s="47"/>
      <c r="B32" s="8" t="s">
        <v>33</v>
      </c>
      <c r="C32" s="13">
        <v>30</v>
      </c>
      <c r="D32" s="5" t="s">
        <v>13</v>
      </c>
      <c r="E32" s="5"/>
      <c r="F32" s="61"/>
      <c r="G32" s="61"/>
      <c r="H32" s="61"/>
      <c r="I32" s="61"/>
    </row>
    <row r="33" spans="1:9">
      <c r="A33" s="47"/>
      <c r="B33" s="8" t="s">
        <v>34</v>
      </c>
      <c r="C33" s="13">
        <v>160</v>
      </c>
      <c r="D33" s="5" t="s">
        <v>13</v>
      </c>
      <c r="E33" s="5"/>
      <c r="F33" s="61"/>
      <c r="G33" s="61"/>
      <c r="H33" s="61"/>
      <c r="I33" s="61"/>
    </row>
    <row r="34" spans="1:9">
      <c r="A34" s="47"/>
      <c r="B34" s="8" t="s">
        <v>35</v>
      </c>
      <c r="C34" s="13">
        <v>110</v>
      </c>
      <c r="D34" s="5" t="s">
        <v>13</v>
      </c>
      <c r="E34" s="5"/>
      <c r="F34" s="61"/>
      <c r="G34" s="61"/>
      <c r="H34" s="61"/>
      <c r="I34" s="61"/>
    </row>
    <row r="35" spans="1:9">
      <c r="A35" s="47"/>
      <c r="B35" s="8" t="s">
        <v>36</v>
      </c>
      <c r="C35" s="13">
        <v>180</v>
      </c>
      <c r="D35" s="5" t="s">
        <v>13</v>
      </c>
      <c r="E35" s="5"/>
      <c r="F35" s="61"/>
      <c r="G35" s="61"/>
      <c r="H35" s="61"/>
      <c r="I35" s="61"/>
    </row>
    <row r="36" spans="1:9">
      <c r="A36" s="47"/>
      <c r="B36" s="8" t="s">
        <v>37</v>
      </c>
      <c r="C36" s="13">
        <v>20</v>
      </c>
      <c r="D36" s="5" t="s">
        <v>13</v>
      </c>
      <c r="E36" s="5"/>
      <c r="F36" s="61"/>
      <c r="G36" s="61"/>
      <c r="H36" s="61"/>
      <c r="I36" s="61"/>
    </row>
    <row r="37" spans="1:9">
      <c r="A37" s="47"/>
      <c r="B37" s="8" t="s">
        <v>38</v>
      </c>
      <c r="C37" s="13">
        <v>24</v>
      </c>
      <c r="D37" s="5" t="s">
        <v>13</v>
      </c>
      <c r="E37" s="5"/>
      <c r="F37" s="61"/>
      <c r="G37" s="61"/>
      <c r="H37" s="61"/>
      <c r="I37" s="61"/>
    </row>
    <row r="38" spans="1:9" ht="15.75">
      <c r="A38" s="47"/>
      <c r="B38" s="8" t="s">
        <v>39</v>
      </c>
      <c r="C38" s="13">
        <v>154</v>
      </c>
      <c r="D38" s="5" t="s">
        <v>13</v>
      </c>
      <c r="E38" s="5"/>
      <c r="F38" s="61"/>
      <c r="G38" s="61"/>
      <c r="H38" s="61"/>
      <c r="I38" s="61"/>
    </row>
    <row r="39" spans="1:9">
      <c r="A39" s="47"/>
      <c r="B39" s="8" t="s">
        <v>40</v>
      </c>
      <c r="C39" s="13">
        <v>220</v>
      </c>
      <c r="D39" s="5" t="s">
        <v>13</v>
      </c>
      <c r="E39" s="5"/>
      <c r="F39" s="61"/>
      <c r="G39" s="61"/>
      <c r="H39" s="61"/>
      <c r="I39" s="61"/>
    </row>
    <row r="40" spans="1:9">
      <c r="A40" s="47"/>
      <c r="B40" s="8" t="s">
        <v>41</v>
      </c>
      <c r="C40" s="13">
        <v>26</v>
      </c>
      <c r="D40" s="5" t="s">
        <v>13</v>
      </c>
      <c r="E40" s="5"/>
      <c r="F40" s="61"/>
      <c r="G40" s="61"/>
      <c r="H40" s="61"/>
      <c r="I40" s="61"/>
    </row>
    <row r="41" spans="1:9">
      <c r="A41" s="47"/>
      <c r="B41" s="8" t="s">
        <v>42</v>
      </c>
      <c r="C41" s="13">
        <v>30</v>
      </c>
      <c r="D41" s="5" t="s">
        <v>13</v>
      </c>
      <c r="E41" s="5"/>
      <c r="F41" s="61"/>
      <c r="G41" s="61"/>
      <c r="H41" s="61"/>
      <c r="I41" s="61"/>
    </row>
    <row r="42" spans="1:9">
      <c r="A42" s="47"/>
      <c r="B42" s="8" t="s">
        <v>43</v>
      </c>
      <c r="C42" s="13">
        <v>160</v>
      </c>
      <c r="D42" s="5" t="s">
        <v>13</v>
      </c>
      <c r="E42" s="5"/>
      <c r="F42" s="61"/>
      <c r="G42" s="61"/>
      <c r="H42" s="61"/>
      <c r="I42" s="61"/>
    </row>
    <row r="43" spans="1:9">
      <c r="A43" s="47"/>
      <c r="B43" s="8" t="s">
        <v>44</v>
      </c>
      <c r="C43" s="13">
        <v>110</v>
      </c>
      <c r="D43" s="5" t="s">
        <v>13</v>
      </c>
      <c r="E43" s="5"/>
      <c r="F43" s="61"/>
      <c r="G43" s="61"/>
      <c r="H43" s="61"/>
      <c r="I43" s="61"/>
    </row>
    <row r="44" spans="1:9">
      <c r="A44" s="47"/>
      <c r="B44" s="8" t="s">
        <v>45</v>
      </c>
      <c r="C44" s="13">
        <v>180</v>
      </c>
      <c r="D44" s="5" t="s">
        <v>13</v>
      </c>
      <c r="E44" s="5"/>
      <c r="F44" s="61"/>
      <c r="G44" s="61"/>
      <c r="H44" s="61"/>
      <c r="I44" s="61"/>
    </row>
    <row r="45" spans="1:9">
      <c r="A45" s="47"/>
      <c r="B45" s="8" t="s">
        <v>46</v>
      </c>
      <c r="C45" s="13">
        <v>20</v>
      </c>
      <c r="D45" s="5" t="s">
        <v>13</v>
      </c>
      <c r="E45" s="5"/>
      <c r="F45" s="61"/>
      <c r="G45" s="61"/>
      <c r="H45" s="61"/>
      <c r="I45" s="61"/>
    </row>
    <row r="46" spans="1:9">
      <c r="A46" s="47"/>
      <c r="B46" s="8" t="s">
        <v>47</v>
      </c>
      <c r="C46" s="13">
        <v>24</v>
      </c>
      <c r="D46" s="3" t="s">
        <v>13</v>
      </c>
      <c r="E46" s="3"/>
      <c r="F46" s="61"/>
      <c r="G46" s="61"/>
      <c r="H46" s="61"/>
      <c r="I46" s="61"/>
    </row>
    <row r="47" spans="1:9" ht="60" customHeight="1">
      <c r="A47" s="47"/>
      <c r="B47" s="8" t="s">
        <v>69</v>
      </c>
      <c r="C47" s="13"/>
      <c r="D47" s="3"/>
      <c r="E47" s="3"/>
      <c r="F47" s="61"/>
      <c r="G47" s="61"/>
      <c r="H47" s="61"/>
      <c r="I47" s="61"/>
    </row>
    <row r="48" spans="1:9" ht="35.25" customHeight="1">
      <c r="A48" s="47"/>
      <c r="B48" s="8" t="s">
        <v>65</v>
      </c>
      <c r="C48" s="13">
        <v>30</v>
      </c>
      <c r="D48" s="3" t="s">
        <v>49</v>
      </c>
      <c r="E48" s="3"/>
      <c r="F48" s="61"/>
      <c r="G48" s="61"/>
      <c r="H48" s="61"/>
      <c r="I48" s="61"/>
    </row>
    <row r="49" spans="1:9" ht="36.75" customHeight="1">
      <c r="A49" s="47"/>
      <c r="B49" s="8" t="s">
        <v>66</v>
      </c>
      <c r="C49" s="13">
        <v>8</v>
      </c>
      <c r="D49" s="3" t="s">
        <v>49</v>
      </c>
      <c r="E49" s="3"/>
      <c r="F49" s="61"/>
      <c r="G49" s="61"/>
      <c r="H49" s="61"/>
      <c r="I49" s="61"/>
    </row>
    <row r="50" spans="1:9" ht="31.5" customHeight="1">
      <c r="A50" s="47"/>
      <c r="B50" s="8" t="s">
        <v>67</v>
      </c>
      <c r="C50" s="13">
        <v>1</v>
      </c>
      <c r="D50" s="3" t="s">
        <v>49</v>
      </c>
      <c r="E50" s="3"/>
      <c r="F50" s="61"/>
      <c r="G50" s="61"/>
      <c r="H50" s="61"/>
      <c r="I50" s="61"/>
    </row>
    <row r="51" spans="1:9" ht="29.25">
      <c r="A51" s="47"/>
      <c r="B51" s="8" t="s">
        <v>68</v>
      </c>
      <c r="C51" s="13">
        <v>4</v>
      </c>
      <c r="D51" s="3" t="s">
        <v>10</v>
      </c>
      <c r="E51" s="3"/>
      <c r="F51" s="61"/>
      <c r="G51" s="61"/>
      <c r="H51" s="61"/>
      <c r="I51" s="61"/>
    </row>
    <row r="52" spans="1:9" ht="18.75" customHeight="1">
      <c r="A52" s="47"/>
      <c r="B52" s="8" t="s">
        <v>88</v>
      </c>
      <c r="C52" s="13">
        <v>86</v>
      </c>
      <c r="D52" s="3" t="s">
        <v>10</v>
      </c>
      <c r="E52" s="3"/>
      <c r="F52" s="61"/>
      <c r="G52" s="61"/>
      <c r="H52" s="61"/>
      <c r="I52" s="61"/>
    </row>
    <row r="53" spans="1:9" ht="17.25" customHeight="1">
      <c r="A53" s="47"/>
      <c r="B53" s="8" t="s">
        <v>89</v>
      </c>
      <c r="C53" s="13">
        <v>6</v>
      </c>
      <c r="D53" s="3" t="s">
        <v>10</v>
      </c>
      <c r="E53" s="3"/>
      <c r="F53" s="61"/>
      <c r="G53" s="61"/>
      <c r="H53" s="61"/>
      <c r="I53" s="61"/>
    </row>
    <row r="54" spans="1:9" ht="18.75" customHeight="1">
      <c r="A54" s="47"/>
      <c r="B54" s="8" t="s">
        <v>64</v>
      </c>
      <c r="C54" s="13">
        <v>4</v>
      </c>
      <c r="D54" s="3" t="s">
        <v>10</v>
      </c>
      <c r="E54" s="3"/>
      <c r="F54" s="61"/>
      <c r="G54" s="61"/>
      <c r="H54" s="61"/>
      <c r="I54" s="61"/>
    </row>
    <row r="55" spans="1:9" ht="18" customHeight="1">
      <c r="A55" s="47"/>
      <c r="B55" s="8" t="s">
        <v>48</v>
      </c>
      <c r="C55" s="13">
        <v>1</v>
      </c>
      <c r="D55" s="30" t="s">
        <v>49</v>
      </c>
      <c r="E55" s="3"/>
      <c r="F55" s="61"/>
      <c r="G55" s="61"/>
      <c r="H55" s="61"/>
      <c r="I55" s="61"/>
    </row>
    <row r="56" spans="1:9" ht="18.75" customHeight="1">
      <c r="A56" s="47"/>
      <c r="B56" s="8" t="s">
        <v>57</v>
      </c>
      <c r="C56" s="19">
        <v>1</v>
      </c>
      <c r="D56" s="30" t="s">
        <v>49</v>
      </c>
      <c r="E56" s="3"/>
      <c r="F56" s="61"/>
      <c r="G56" s="61"/>
      <c r="H56" s="61"/>
      <c r="I56" s="61"/>
    </row>
    <row r="57" spans="1:9" ht="18">
      <c r="A57" s="47"/>
      <c r="B57" s="43" t="s">
        <v>105</v>
      </c>
      <c r="C57" s="44"/>
      <c r="D57" s="44"/>
      <c r="E57" s="62"/>
      <c r="F57" s="63"/>
      <c r="G57" s="62"/>
      <c r="H57" s="63"/>
      <c r="I57" s="64"/>
    </row>
  </sheetData>
  <mergeCells count="1">
    <mergeCell ref="B2:I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3"/>
  <sheetViews>
    <sheetView workbookViewId="0">
      <selection activeCell="F23" sqref="F23"/>
    </sheetView>
  </sheetViews>
  <sheetFormatPr defaultRowHeight="15"/>
  <cols>
    <col min="1" max="1" width="4.28515625" customWidth="1"/>
    <col min="2" max="2" width="56.140625" customWidth="1"/>
    <col min="3" max="3" width="27" customWidth="1"/>
  </cols>
  <sheetData>
    <row r="1" spans="2:3" ht="39.75" customHeight="1">
      <c r="B1" s="81" t="s">
        <v>99</v>
      </c>
      <c r="C1" s="81"/>
    </row>
    <row r="2" spans="2:3" ht="24" customHeight="1">
      <c r="B2" s="66" t="s">
        <v>97</v>
      </c>
      <c r="C2" s="67">
        <f>ვენტილაცია!I33</f>
        <v>0</v>
      </c>
    </row>
    <row r="3" spans="2:3" ht="22.5" customHeight="1">
      <c r="B3" s="66" t="s">
        <v>98</v>
      </c>
      <c r="C3" s="67">
        <f>'გათბობა-კონდიცირება'!I57</f>
        <v>0</v>
      </c>
    </row>
    <row r="4" spans="2:3" ht="24.75" customHeight="1">
      <c r="B4" s="43" t="s">
        <v>60</v>
      </c>
      <c r="C4" s="68">
        <f>SUM(C2:C3)</f>
        <v>0</v>
      </c>
    </row>
    <row r="5" spans="2:3" ht="21.75" customHeight="1">
      <c r="B5" s="44" t="s">
        <v>102</v>
      </c>
      <c r="C5" s="69"/>
    </row>
    <row r="6" spans="2:3" ht="19.5" customHeight="1">
      <c r="B6" s="44" t="s">
        <v>60</v>
      </c>
      <c r="C6" s="69"/>
    </row>
    <row r="7" spans="2:3" ht="21.75" customHeight="1">
      <c r="B7" s="44" t="s">
        <v>103</v>
      </c>
      <c r="C7" s="69"/>
    </row>
    <row r="8" spans="2:3" ht="23.25" customHeight="1">
      <c r="B8" s="44" t="s">
        <v>60</v>
      </c>
      <c r="C8" s="69"/>
    </row>
    <row r="9" spans="2:3" ht="20.25" customHeight="1">
      <c r="B9" s="44" t="s">
        <v>104</v>
      </c>
      <c r="C9" s="69"/>
    </row>
    <row r="10" spans="2:3" ht="21" customHeight="1">
      <c r="B10" s="44" t="s">
        <v>60</v>
      </c>
      <c r="C10" s="69"/>
    </row>
    <row r="11" spans="2:3" ht="20.25" customHeight="1">
      <c r="B11" s="44" t="s">
        <v>70</v>
      </c>
      <c r="C11" s="69"/>
    </row>
    <row r="12" spans="2:3" ht="21" customHeight="1">
      <c r="B12" s="44" t="s">
        <v>60</v>
      </c>
      <c r="C12" s="69"/>
    </row>
    <row r="13" spans="2:3" ht="24.75" customHeight="1">
      <c r="B13" s="46" t="s">
        <v>71</v>
      </c>
      <c r="C13" s="69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ვენტილაცია</vt:lpstr>
      <vt:lpstr>გათბობა-კონდიცირება</vt:lpstr>
      <vt:lpstr>კრებსიტი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2015-03-11T07:33:11Z</dcterms:modified>
</cp:coreProperties>
</file>